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U:\PYE\ELIZABETH\ASEH 2025\1.POA_UTSH_01_2025\"/>
    </mc:Choice>
  </mc:AlternateContent>
  <xr:revisionPtr revIDLastSave="0" documentId="13_ncr:1_{B2065CE4-89A3-4209-8A91-03374AE4656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rograma Operativo Anual" sheetId="1" r:id="rId1"/>
    <sheet name="Instructivo" sheetId="3" r:id="rId2"/>
  </sheets>
  <definedNames>
    <definedName name="_xlnm.Print_Area" localSheetId="1">Instructivo!$A$1:$E$10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" i="1" l="1"/>
  <c r="C15" i="1" l="1"/>
  <c r="B15" i="1"/>
  <c r="F8" i="1" l="1"/>
  <c r="F9" i="1"/>
  <c r="F10" i="1"/>
  <c r="F11" i="1"/>
  <c r="F12" i="1"/>
  <c r="F13" i="1"/>
  <c r="F14" i="1"/>
  <c r="F3" i="1" l="1"/>
  <c r="F4" i="1"/>
  <c r="F5" i="1"/>
  <c r="F6" i="1"/>
  <c r="D15" i="1" l="1"/>
  <c r="E15" i="1"/>
  <c r="G9" i="1" l="1"/>
  <c r="G4" i="1"/>
  <c r="G10" i="1"/>
  <c r="G7" i="1"/>
  <c r="G3" i="1"/>
  <c r="G11" i="1"/>
  <c r="G8" i="1"/>
  <c r="G2" i="1"/>
  <c r="G12" i="1"/>
  <c r="G5" i="1"/>
  <c r="G13" i="1"/>
  <c r="G14" i="1"/>
  <c r="G6" i="1"/>
  <c r="F7" i="1"/>
  <c r="F15" i="1" s="1"/>
  <c r="G15" i="1" l="1"/>
</calcChain>
</file>

<file path=xl/sharedStrings.xml><?xml version="1.0" encoding="utf-8"?>
<sst xmlns="http://schemas.openxmlformats.org/spreadsheetml/2006/main" count="46" uniqueCount="27">
  <si>
    <t>Alfanumérico</t>
  </si>
  <si>
    <t>Moneda con Dos Decimales</t>
  </si>
  <si>
    <t xml:space="preserve">Representa la cancelación total o parcial de las obligaciones de pago, que se concreta mediante el desembolso de efectivo. </t>
  </si>
  <si>
    <t>Representa el monto de los reconocimientos de as obligaciones de pago a favor de terceros para la recepción de conformidad de bienes, servicios y obras oportunamente contratadas.</t>
  </si>
  <si>
    <t>Representa el monto de las aprobaciones por la autoridad competente de actos administrativos, u otros instrumentos jurídicos que formalizan una relación jurídica con terceros para adquisición de bienes y servicios o ejecución de obras.</t>
  </si>
  <si>
    <t>Presupuesto inicial aprobado por la Junta de Gobierno.</t>
  </si>
  <si>
    <t>Describir el nombre del programa, proyecto y/o acción.</t>
  </si>
  <si>
    <t>Formato de la Celda</t>
  </si>
  <si>
    <t>Descripción</t>
  </si>
  <si>
    <t>Referencia</t>
  </si>
  <si>
    <t>No.</t>
  </si>
  <si>
    <t>Total</t>
  </si>
  <si>
    <t>Concepto</t>
  </si>
  <si>
    <t>Aprobado</t>
  </si>
  <si>
    <t>Modificado</t>
  </si>
  <si>
    <t>Devengado</t>
  </si>
  <si>
    <t>Pagado</t>
  </si>
  <si>
    <t>Variación</t>
  </si>
  <si>
    <t>%</t>
  </si>
  <si>
    <t>Porcentaje</t>
  </si>
  <si>
    <t>Se obtiene de restar el importe devengado menos el importe modificado de cada concepto</t>
  </si>
  <si>
    <t>Se obtiene de dividir el monto devengado de cada concepto entre el monto devengado total</t>
  </si>
  <si>
    <t>1.-Estudiantes dellnivel superior de educación en instituciones públicas formados</t>
  </si>
  <si>
    <t>2.-Servicios de extención y vinculación de Educación Superior otorgados</t>
  </si>
  <si>
    <t>3.-Investigación cientifica tecnológica y educativa desarrollada</t>
  </si>
  <si>
    <t>4.- Intrumentos de planeación estratégica evaluados</t>
  </si>
  <si>
    <t>5.-Necesidades de la comunidad eductiva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</si>
</sst>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8" x14ac:knownFonts="1">
    <font>
      <sz val="11"/>
      <color theme="1"/>
      <name val="Calibri"/>
      <family val="2"/>
      <scheme val="minor"/>
    </font>
    <font>
      <sz val="9"/>
      <color theme="1"/>
      <name val="Arial Narrow"/>
      <family val="2"/>
    </font>
    <font>
      <sz val="10"/>
      <name val="Arial"/>
      <family val="2"/>
    </font>
    <font>
      <sz val="9"/>
      <name val="Arial Narrow"/>
      <family val="2"/>
    </font>
    <font>
      <b/>
      <sz val="9"/>
      <name val="Arial Narrow"/>
      <family val="2"/>
    </font>
    <font>
      <b/>
      <sz val="9"/>
      <color rgb="FF0070C0"/>
      <name val="Arial Narrow"/>
      <family val="2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7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</cellStyleXfs>
  <cellXfs count="38">
    <xf numFmtId="0" fontId="0" fillId="0" borderId="0" xfId="0"/>
    <xf numFmtId="0" fontId="1" fillId="0" borderId="0" xfId="0" applyFont="1"/>
    <xf numFmtId="0" fontId="3" fillId="0" borderId="0" xfId="1" applyFont="1"/>
    <xf numFmtId="0" fontId="3" fillId="0" borderId="2" xfId="1" applyFont="1" applyBorder="1" applyAlignment="1">
      <alignment horizontal="left" vertical="center" wrapText="1"/>
    </xf>
    <xf numFmtId="0" fontId="3" fillId="0" borderId="2" xfId="2" applyFont="1" applyBorder="1" applyAlignment="1">
      <alignment horizontal="left" vertical="center" wrapText="1"/>
    </xf>
    <xf numFmtId="0" fontId="3" fillId="0" borderId="0" xfId="2" applyFont="1"/>
    <xf numFmtId="0" fontId="3" fillId="0" borderId="0" xfId="2" applyFont="1" applyAlignment="1">
      <alignment horizontal="left" wrapText="1"/>
    </xf>
    <xf numFmtId="0" fontId="3" fillId="0" borderId="0" xfId="2" applyFont="1" applyAlignment="1">
      <alignment wrapText="1"/>
    </xf>
    <xf numFmtId="0" fontId="3" fillId="0" borderId="5" xfId="2" applyFont="1" applyBorder="1" applyAlignment="1">
      <alignment horizontal="left" vertical="center" wrapText="1"/>
    </xf>
    <xf numFmtId="0" fontId="3" fillId="0" borderId="5" xfId="1" applyFont="1" applyBorder="1" applyAlignment="1">
      <alignment horizontal="left" vertical="center" wrapText="1"/>
    </xf>
    <xf numFmtId="0" fontId="5" fillId="0" borderId="0" xfId="1" applyFont="1"/>
    <xf numFmtId="0" fontId="1" fillId="0" borderId="2" xfId="0" applyFont="1" applyBorder="1" applyAlignment="1">
      <alignment horizontal="center" vertical="center"/>
    </xf>
    <xf numFmtId="0" fontId="7" fillId="0" borderId="0" xfId="0" applyFont="1"/>
    <xf numFmtId="164" fontId="6" fillId="2" borderId="2" xfId="0" applyNumberFormat="1" applyFont="1" applyFill="1" applyBorder="1" applyAlignment="1">
      <alignment horizontal="center" vertical="center" wrapText="1"/>
    </xf>
    <xf numFmtId="164" fontId="7" fillId="0" borderId="0" xfId="0" applyNumberFormat="1" applyFont="1"/>
    <xf numFmtId="0" fontId="6" fillId="2" borderId="2" xfId="0" applyFont="1" applyFill="1" applyBorder="1" applyAlignment="1">
      <alignment horizontal="center" vertical="center" wrapText="1"/>
    </xf>
    <xf numFmtId="164" fontId="7" fillId="3" borderId="2" xfId="0" applyNumberFormat="1" applyFont="1" applyFill="1" applyBorder="1"/>
    <xf numFmtId="0" fontId="7" fillId="3" borderId="2" xfId="0" applyFont="1" applyFill="1" applyBorder="1" applyAlignment="1">
      <alignment horizontal="center"/>
    </xf>
    <xf numFmtId="0" fontId="7" fillId="0" borderId="2" xfId="0" applyFont="1" applyBorder="1" applyAlignment="1">
      <alignment wrapText="1"/>
    </xf>
    <xf numFmtId="164" fontId="7" fillId="0" borderId="2" xfId="0" applyNumberFormat="1" applyFont="1" applyBorder="1" applyAlignment="1">
      <alignment vertical="center"/>
    </xf>
    <xf numFmtId="164" fontId="7" fillId="0" borderId="0" xfId="0" applyNumberFormat="1" applyFont="1" applyAlignment="1">
      <alignment vertical="center"/>
    </xf>
    <xf numFmtId="10" fontId="7" fillId="0" borderId="2" xfId="0" applyNumberFormat="1" applyFont="1" applyBorder="1" applyAlignment="1">
      <alignment vertical="center"/>
    </xf>
    <xf numFmtId="10" fontId="7" fillId="3" borderId="2" xfId="0" applyNumberFormat="1" applyFont="1" applyFill="1" applyBorder="1"/>
    <xf numFmtId="164" fontId="7" fillId="4" borderId="2" xfId="0" applyNumberFormat="1" applyFont="1" applyFill="1" applyBorder="1" applyAlignment="1">
      <alignment horizontal="center" vertical="center"/>
    </xf>
    <xf numFmtId="164" fontId="7" fillId="0" borderId="2" xfId="0" applyNumberFormat="1" applyFont="1" applyFill="1" applyBorder="1" applyAlignment="1">
      <alignment vertical="center"/>
    </xf>
    <xf numFmtId="164" fontId="7" fillId="0" borderId="2" xfId="0" applyNumberFormat="1" applyFont="1" applyFill="1" applyBorder="1" applyAlignment="1">
      <alignment horizontal="center" vertical="center"/>
    </xf>
    <xf numFmtId="0" fontId="3" fillId="0" borderId="2" xfId="2" applyFont="1" applyBorder="1" applyAlignment="1">
      <alignment horizontal="center" vertical="center" wrapText="1"/>
    </xf>
    <xf numFmtId="0" fontId="3" fillId="0" borderId="3" xfId="2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4" fillId="3" borderId="10" xfId="2" applyFont="1" applyFill="1" applyBorder="1" applyAlignment="1">
      <alignment horizontal="center" vertical="center"/>
    </xf>
    <xf numFmtId="0" fontId="4" fillId="3" borderId="11" xfId="2" applyFont="1" applyFill="1" applyBorder="1" applyAlignment="1">
      <alignment horizontal="center" vertical="center"/>
    </xf>
    <xf numFmtId="0" fontId="4" fillId="3" borderId="9" xfId="2" applyFont="1" applyFill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/>
    </xf>
    <xf numFmtId="0" fontId="4" fillId="3" borderId="6" xfId="1" applyFont="1" applyFill="1" applyBorder="1" applyAlignment="1">
      <alignment horizontal="center" vertical="center" wrapText="1"/>
    </xf>
    <xf numFmtId="0" fontId="4" fillId="3" borderId="4" xfId="1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 wrapText="1"/>
    </xf>
    <xf numFmtId="0" fontId="4" fillId="3" borderId="7" xfId="1" applyFont="1" applyFill="1" applyBorder="1" applyAlignment="1">
      <alignment horizontal="center" vertical="center" wrapText="1"/>
    </xf>
  </cellXfs>
  <cellStyles count="7">
    <cellStyle name="Excel Built-in Normal" xfId="4" xr:uid="{00000000-0005-0000-0000-000000000000}"/>
    <cellStyle name="Normal" xfId="0" builtinId="0"/>
    <cellStyle name="Normal 2" xfId="2" xr:uid="{00000000-0005-0000-0000-000002000000}"/>
    <cellStyle name="Normal 4" xfId="1" xr:uid="{00000000-0005-0000-0000-000003000000}"/>
    <cellStyle name="Normal 4 2" xfId="5" xr:uid="{00000000-0005-0000-0000-000004000000}"/>
    <cellStyle name="Normal 4 3" xfId="3" xr:uid="{00000000-0005-0000-0000-000005000000}"/>
    <cellStyle name="Porcentaje 2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5"/>
  <sheetViews>
    <sheetView tabSelected="1" workbookViewId="0">
      <pane ySplit="1" topLeftCell="A2" activePane="bottomLeft" state="frozen"/>
      <selection pane="bottomLeft" activeCell="J4" sqref="J4"/>
    </sheetView>
  </sheetViews>
  <sheetFormatPr baseColWidth="10" defaultColWidth="11.42578125" defaultRowHeight="16.5" x14ac:dyDescent="0.3"/>
  <cols>
    <col min="1" max="1" width="20.140625" style="12" customWidth="1"/>
    <col min="2" max="2" width="15.42578125" style="14" customWidth="1"/>
    <col min="3" max="3" width="15.7109375" style="14" customWidth="1"/>
    <col min="4" max="4" width="14" style="14" customWidth="1"/>
    <col min="5" max="5" width="17.140625" style="14" customWidth="1"/>
    <col min="6" max="6" width="14.85546875" style="14" bestFit="1" customWidth="1"/>
    <col min="7" max="7" width="12.5703125" style="14" customWidth="1"/>
    <col min="8" max="16384" width="11.42578125" style="12"/>
  </cols>
  <sheetData>
    <row r="1" spans="1:7" ht="49.5" customHeight="1" x14ac:dyDescent="0.3">
      <c r="A1" s="15" t="s">
        <v>12</v>
      </c>
      <c r="B1" s="13" t="s">
        <v>13</v>
      </c>
      <c r="C1" s="13" t="s">
        <v>14</v>
      </c>
      <c r="D1" s="13" t="s">
        <v>15</v>
      </c>
      <c r="E1" s="13" t="s">
        <v>16</v>
      </c>
      <c r="F1" s="13" t="s">
        <v>17</v>
      </c>
      <c r="G1" s="13" t="s">
        <v>18</v>
      </c>
    </row>
    <row r="2" spans="1:7" ht="66" x14ac:dyDescent="0.3">
      <c r="A2" s="18" t="s">
        <v>22</v>
      </c>
      <c r="B2" s="19">
        <v>563499</v>
      </c>
      <c r="C2" s="23">
        <v>563499</v>
      </c>
      <c r="D2" s="19">
        <v>0</v>
      </c>
      <c r="E2" s="23">
        <v>0</v>
      </c>
      <c r="F2" s="19">
        <f>D2-C2</f>
        <v>-563499</v>
      </c>
      <c r="G2" s="21">
        <f t="shared" ref="G2:G14" si="0">D2/$D$15</f>
        <v>0</v>
      </c>
    </row>
    <row r="3" spans="1:7" ht="66" x14ac:dyDescent="0.3">
      <c r="A3" s="18" t="s">
        <v>23</v>
      </c>
      <c r="B3" s="19">
        <v>144425</v>
      </c>
      <c r="C3" s="23">
        <v>89425</v>
      </c>
      <c r="D3" s="19">
        <v>0</v>
      </c>
      <c r="E3" s="23">
        <v>0</v>
      </c>
      <c r="F3" s="19">
        <f t="shared" ref="F3:F14" si="1">D3-C3</f>
        <v>-89425</v>
      </c>
      <c r="G3" s="21">
        <f t="shared" si="0"/>
        <v>0</v>
      </c>
    </row>
    <row r="4" spans="1:7" ht="49.5" x14ac:dyDescent="0.3">
      <c r="A4" s="18" t="s">
        <v>24</v>
      </c>
      <c r="B4" s="24">
        <v>42896</v>
      </c>
      <c r="C4" s="25">
        <v>39896</v>
      </c>
      <c r="D4" s="19">
        <v>10000</v>
      </c>
      <c r="E4" s="23">
        <v>10000</v>
      </c>
      <c r="F4" s="19">
        <f t="shared" si="1"/>
        <v>-29896</v>
      </c>
      <c r="G4" s="21">
        <f t="shared" si="0"/>
        <v>6.4224384544643077E-4</v>
      </c>
    </row>
    <row r="5" spans="1:7" ht="49.5" x14ac:dyDescent="0.3">
      <c r="A5" s="18" t="s">
        <v>25</v>
      </c>
      <c r="B5" s="24">
        <v>147982</v>
      </c>
      <c r="C5" s="25">
        <v>131382</v>
      </c>
      <c r="D5" s="19">
        <v>0</v>
      </c>
      <c r="E5" s="23">
        <v>0</v>
      </c>
      <c r="F5" s="19">
        <f t="shared" si="1"/>
        <v>-131382</v>
      </c>
      <c r="G5" s="21">
        <f t="shared" si="0"/>
        <v>0</v>
      </c>
    </row>
    <row r="6" spans="1:7" ht="33" x14ac:dyDescent="0.3">
      <c r="A6" s="18" t="s">
        <v>26</v>
      </c>
      <c r="B6" s="24">
        <v>33164333</v>
      </c>
      <c r="C6" s="25">
        <v>33246375.899999999</v>
      </c>
      <c r="D6" s="19">
        <v>7422486.0899999999</v>
      </c>
      <c r="E6" s="23">
        <v>5870026.3099999996</v>
      </c>
      <c r="F6" s="19">
        <f t="shared" si="1"/>
        <v>-25823889.809999999</v>
      </c>
      <c r="G6" s="21">
        <f t="shared" si="0"/>
        <v>0.47670460092142425</v>
      </c>
    </row>
    <row r="7" spans="1:7" ht="66" x14ac:dyDescent="0.3">
      <c r="A7" s="18" t="s">
        <v>22</v>
      </c>
      <c r="B7" s="24">
        <v>563499</v>
      </c>
      <c r="C7" s="25">
        <v>563499</v>
      </c>
      <c r="D7" s="19">
        <v>0</v>
      </c>
      <c r="E7" s="23">
        <v>0</v>
      </c>
      <c r="F7" s="19">
        <f t="shared" si="1"/>
        <v>-563499</v>
      </c>
      <c r="G7" s="21">
        <f t="shared" si="0"/>
        <v>0</v>
      </c>
    </row>
    <row r="8" spans="1:7" ht="66" x14ac:dyDescent="0.3">
      <c r="A8" s="18" t="s">
        <v>23</v>
      </c>
      <c r="B8" s="24">
        <v>144425</v>
      </c>
      <c r="C8" s="25">
        <v>89425</v>
      </c>
      <c r="D8" s="19">
        <v>0</v>
      </c>
      <c r="E8" s="23">
        <v>0</v>
      </c>
      <c r="F8" s="19">
        <f t="shared" si="1"/>
        <v>-89425</v>
      </c>
      <c r="G8" s="21">
        <f t="shared" si="0"/>
        <v>0</v>
      </c>
    </row>
    <row r="9" spans="1:7" ht="49.5" x14ac:dyDescent="0.3">
      <c r="A9" s="18" t="s">
        <v>24</v>
      </c>
      <c r="B9" s="24">
        <v>42896</v>
      </c>
      <c r="C9" s="25">
        <v>39896</v>
      </c>
      <c r="D9" s="19">
        <v>10000</v>
      </c>
      <c r="E9" s="23">
        <v>10000</v>
      </c>
      <c r="F9" s="19">
        <f t="shared" si="1"/>
        <v>-29896</v>
      </c>
      <c r="G9" s="21">
        <f t="shared" si="0"/>
        <v>6.4224384544643077E-4</v>
      </c>
    </row>
    <row r="10" spans="1:7" ht="49.5" x14ac:dyDescent="0.3">
      <c r="A10" s="18" t="s">
        <v>25</v>
      </c>
      <c r="B10" s="24">
        <v>147982</v>
      </c>
      <c r="C10" s="25">
        <v>131382</v>
      </c>
      <c r="D10" s="19">
        <v>0</v>
      </c>
      <c r="E10" s="23">
        <v>0</v>
      </c>
      <c r="F10" s="19">
        <f t="shared" si="1"/>
        <v>-131382</v>
      </c>
      <c r="G10" s="21">
        <f t="shared" si="0"/>
        <v>0</v>
      </c>
    </row>
    <row r="11" spans="1:7" ht="33" x14ac:dyDescent="0.3">
      <c r="A11" s="18" t="s">
        <v>26</v>
      </c>
      <c r="B11" s="24">
        <v>33164333</v>
      </c>
      <c r="C11" s="25">
        <v>33238933</v>
      </c>
      <c r="D11" s="19">
        <v>7422485.9400000004</v>
      </c>
      <c r="E11" s="23">
        <v>5870026.2000000002</v>
      </c>
      <c r="F11" s="19">
        <f t="shared" si="1"/>
        <v>-25816447.059999999</v>
      </c>
      <c r="G11" s="21">
        <f t="shared" si="0"/>
        <v>0.4767045912877666</v>
      </c>
    </row>
    <row r="12" spans="1:7" ht="66" x14ac:dyDescent="0.3">
      <c r="A12" s="18" t="s">
        <v>22</v>
      </c>
      <c r="B12" s="24">
        <v>317365</v>
      </c>
      <c r="C12" s="25">
        <v>317365</v>
      </c>
      <c r="D12" s="19">
        <v>30000</v>
      </c>
      <c r="E12" s="19">
        <v>30000</v>
      </c>
      <c r="F12" s="19">
        <f t="shared" si="1"/>
        <v>-287365</v>
      </c>
      <c r="G12" s="21">
        <f t="shared" si="0"/>
        <v>1.9267315363392923E-3</v>
      </c>
    </row>
    <row r="13" spans="1:7" ht="49.5" x14ac:dyDescent="0.3">
      <c r="A13" s="18" t="s">
        <v>25</v>
      </c>
      <c r="B13" s="19">
        <v>300547</v>
      </c>
      <c r="C13" s="23">
        <v>300547</v>
      </c>
      <c r="D13" s="19">
        <v>0</v>
      </c>
      <c r="E13" s="19">
        <v>0</v>
      </c>
      <c r="F13" s="19">
        <f t="shared" si="1"/>
        <v>-300547</v>
      </c>
      <c r="G13" s="21">
        <f t="shared" si="0"/>
        <v>0</v>
      </c>
    </row>
    <row r="14" spans="1:7" ht="33" x14ac:dyDescent="0.3">
      <c r="A14" s="18" t="s">
        <v>26</v>
      </c>
      <c r="B14" s="19">
        <v>6826969</v>
      </c>
      <c r="C14" s="23">
        <v>6826969</v>
      </c>
      <c r="D14" s="19">
        <v>675437.98</v>
      </c>
      <c r="E14" s="20">
        <v>401374.15</v>
      </c>
      <c r="F14" s="19">
        <f t="shared" si="1"/>
        <v>-6151531.0199999996</v>
      </c>
      <c r="G14" s="21">
        <f t="shared" si="0"/>
        <v>4.3379588563576939E-2</v>
      </c>
    </row>
    <row r="15" spans="1:7" x14ac:dyDescent="0.3">
      <c r="A15" s="17" t="s">
        <v>11</v>
      </c>
      <c r="B15" s="16">
        <f>SUM(B2:B14)</f>
        <v>75571151</v>
      </c>
      <c r="C15" s="16">
        <f>SUM(C2:C14)</f>
        <v>75578593.900000006</v>
      </c>
      <c r="D15" s="16">
        <f t="shared" ref="D15:G15" si="2">SUM(D2:D14)</f>
        <v>15570410.010000002</v>
      </c>
      <c r="E15" s="16">
        <f t="shared" si="2"/>
        <v>12191426.66</v>
      </c>
      <c r="F15" s="16">
        <f>SUM(F2:F14)</f>
        <v>-60008183.890000001</v>
      </c>
      <c r="G15" s="22">
        <f t="shared" si="2"/>
        <v>0.99999999999999989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0"/>
  <sheetViews>
    <sheetView zoomScaleSheetLayoutView="90" workbookViewId="0">
      <selection activeCell="C10" sqref="C10"/>
    </sheetView>
  </sheetViews>
  <sheetFormatPr baseColWidth="10" defaultColWidth="11.42578125" defaultRowHeight="13.5" x14ac:dyDescent="0.25"/>
  <cols>
    <col min="1" max="1" width="4" style="1" bestFit="1" customWidth="1"/>
    <col min="2" max="2" width="17.140625" style="1" customWidth="1"/>
    <col min="3" max="3" width="78.28515625" style="1" customWidth="1"/>
    <col min="4" max="4" width="12.5703125" style="1" customWidth="1"/>
    <col min="5" max="5" width="12.140625" style="1" customWidth="1"/>
    <col min="6" max="6" width="11.7109375" style="1" customWidth="1"/>
    <col min="7" max="7" width="12.85546875" style="1" customWidth="1"/>
    <col min="8" max="8" width="12.5703125" style="1" customWidth="1"/>
    <col min="9" max="9" width="11.7109375" style="1" customWidth="1"/>
    <col min="10" max="10" width="12.42578125" style="1" customWidth="1"/>
    <col min="11" max="11" width="6.7109375" style="1" customWidth="1"/>
    <col min="12" max="12" width="9.85546875" style="1" customWidth="1"/>
    <col min="13" max="13" width="11.140625" style="1" bestFit="1" customWidth="1"/>
    <col min="14" max="14" width="10.42578125" style="1" bestFit="1" customWidth="1"/>
    <col min="15" max="15" width="11" style="1" bestFit="1" customWidth="1"/>
    <col min="16" max="16" width="9.85546875" style="1" customWidth="1"/>
    <col min="17" max="17" width="9.28515625" style="1" customWidth="1"/>
    <col min="18" max="18" width="8.140625" style="1" customWidth="1"/>
    <col min="19" max="16384" width="11.42578125" style="1"/>
  </cols>
  <sheetData>
    <row r="1" spans="1:18" ht="14.25" thickBot="1" x14ac:dyDescent="0.3">
      <c r="B1" s="10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18" ht="12.75" customHeight="1" x14ac:dyDescent="0.25">
      <c r="A2" s="30" t="s">
        <v>10</v>
      </c>
      <c r="B2" s="32" t="s">
        <v>9</v>
      </c>
      <c r="C2" s="32" t="s">
        <v>8</v>
      </c>
      <c r="D2" s="34" t="s">
        <v>7</v>
      </c>
      <c r="E2" s="35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spans="1:18" ht="14.25" thickBot="1" x14ac:dyDescent="0.3">
      <c r="A3" s="31"/>
      <c r="B3" s="33"/>
      <c r="C3" s="33"/>
      <c r="D3" s="36"/>
      <c r="E3" s="37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spans="1:18" x14ac:dyDescent="0.25">
      <c r="A4" s="11">
        <v>1</v>
      </c>
      <c r="B4" s="9" t="s">
        <v>12</v>
      </c>
      <c r="C4" s="8" t="s">
        <v>6</v>
      </c>
      <c r="D4" s="28" t="s">
        <v>0</v>
      </c>
      <c r="E4" s="29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</row>
    <row r="5" spans="1:18" x14ac:dyDescent="0.25">
      <c r="A5" s="11">
        <v>2</v>
      </c>
      <c r="B5" s="4" t="s">
        <v>13</v>
      </c>
      <c r="C5" s="4" t="s">
        <v>5</v>
      </c>
      <c r="D5" s="26" t="s">
        <v>1</v>
      </c>
      <c r="E5" s="27"/>
      <c r="F5" s="5"/>
      <c r="G5" s="5"/>
      <c r="H5" s="5"/>
      <c r="I5" s="2"/>
      <c r="J5" s="2"/>
      <c r="K5" s="2"/>
      <c r="L5" s="2"/>
      <c r="M5" s="2"/>
      <c r="N5" s="2"/>
      <c r="O5" s="2"/>
      <c r="P5" s="2"/>
      <c r="Q5" s="2"/>
      <c r="R5" s="2"/>
    </row>
    <row r="6" spans="1:18" ht="27" x14ac:dyDescent="0.25">
      <c r="A6" s="11">
        <v>3</v>
      </c>
      <c r="B6" s="4" t="s">
        <v>14</v>
      </c>
      <c r="C6" s="4" t="s">
        <v>4</v>
      </c>
      <c r="D6" s="26" t="s">
        <v>1</v>
      </c>
      <c r="E6" s="27"/>
      <c r="F6" s="7"/>
      <c r="G6" s="7"/>
      <c r="H6" s="7"/>
      <c r="I6" s="7"/>
      <c r="J6" s="7"/>
      <c r="K6" s="7"/>
      <c r="L6" s="6"/>
      <c r="M6" s="6"/>
      <c r="N6" s="6"/>
      <c r="O6" s="2"/>
      <c r="P6" s="2"/>
      <c r="Q6" s="2"/>
      <c r="R6" s="2"/>
    </row>
    <row r="7" spans="1:18" ht="27" x14ac:dyDescent="0.25">
      <c r="A7" s="11">
        <v>4</v>
      </c>
      <c r="B7" s="4" t="s">
        <v>15</v>
      </c>
      <c r="C7" s="4" t="s">
        <v>3</v>
      </c>
      <c r="D7" s="26" t="s">
        <v>1</v>
      </c>
      <c r="E7" s="27"/>
      <c r="F7" s="5"/>
      <c r="G7" s="5"/>
      <c r="H7" s="5"/>
      <c r="I7" s="2"/>
      <c r="J7" s="2"/>
      <c r="K7" s="2"/>
      <c r="L7" s="2"/>
      <c r="M7" s="2"/>
      <c r="N7" s="2"/>
      <c r="O7" s="2"/>
      <c r="P7" s="2"/>
      <c r="Q7" s="2"/>
      <c r="R7" s="2"/>
    </row>
    <row r="8" spans="1:18" x14ac:dyDescent="0.25">
      <c r="A8" s="11">
        <v>5</v>
      </c>
      <c r="B8" s="4" t="s">
        <v>16</v>
      </c>
      <c r="C8" s="4" t="s">
        <v>2</v>
      </c>
      <c r="D8" s="26" t="s">
        <v>1</v>
      </c>
      <c r="E8" s="27"/>
      <c r="F8" s="5"/>
      <c r="G8" s="5"/>
      <c r="H8" s="5"/>
      <c r="I8" s="2"/>
      <c r="J8" s="2"/>
      <c r="K8" s="2"/>
      <c r="L8" s="2"/>
      <c r="M8" s="2"/>
      <c r="N8" s="2"/>
      <c r="O8" s="2"/>
      <c r="P8" s="2"/>
      <c r="Q8" s="2"/>
      <c r="R8" s="2"/>
    </row>
    <row r="9" spans="1:18" x14ac:dyDescent="0.25">
      <c r="A9" s="11">
        <v>6</v>
      </c>
      <c r="B9" s="4" t="s">
        <v>17</v>
      </c>
      <c r="C9" s="4" t="s">
        <v>20</v>
      </c>
      <c r="D9" s="26" t="s">
        <v>1</v>
      </c>
      <c r="E9" s="27"/>
      <c r="F9" s="5"/>
      <c r="G9" s="5"/>
      <c r="H9" s="5"/>
      <c r="I9" s="2"/>
      <c r="J9" s="2"/>
      <c r="K9" s="2"/>
      <c r="L9" s="2"/>
      <c r="M9" s="2"/>
      <c r="N9" s="2"/>
      <c r="O9" s="2"/>
      <c r="P9" s="2"/>
      <c r="Q9" s="2"/>
      <c r="R9" s="2"/>
    </row>
    <row r="10" spans="1:18" x14ac:dyDescent="0.25">
      <c r="A10" s="11">
        <v>7</v>
      </c>
      <c r="B10" s="3" t="s">
        <v>18</v>
      </c>
      <c r="C10" s="3" t="s">
        <v>21</v>
      </c>
      <c r="D10" s="26" t="s">
        <v>19</v>
      </c>
      <c r="E10" s="27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</row>
  </sheetData>
  <mergeCells count="11">
    <mergeCell ref="D4:E4"/>
    <mergeCell ref="A2:A3"/>
    <mergeCell ref="B2:B3"/>
    <mergeCell ref="C2:C3"/>
    <mergeCell ref="D2:E3"/>
    <mergeCell ref="D7:E7"/>
    <mergeCell ref="D5:E5"/>
    <mergeCell ref="D6:E6"/>
    <mergeCell ref="D10:E10"/>
    <mergeCell ref="D8:E8"/>
    <mergeCell ref="D9:E9"/>
  </mergeCells>
  <printOptions horizontalCentered="1"/>
  <pageMargins left="0.70866141732283472" right="0.70866141732283472" top="0.74803149606299213" bottom="0.74803149606299213" header="0.31496062992125984" footer="0.31496062992125984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Programa Operativo Anual</vt:lpstr>
      <vt:lpstr>Instructivo</vt:lpstr>
      <vt:lpstr>Instructivo!Área_de_impresión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ASHTI</dc:creator>
  <cp:lastModifiedBy>PYE-HUGO</cp:lastModifiedBy>
  <dcterms:created xsi:type="dcterms:W3CDTF">2017-03-07T21:32:59Z</dcterms:created>
  <dcterms:modified xsi:type="dcterms:W3CDTF">2025-04-11T21:48:46Z</dcterms:modified>
</cp:coreProperties>
</file>